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hsserver14\IT\jsheppard\Desktop\"/>
    </mc:Choice>
  </mc:AlternateContent>
  <xr:revisionPtr revIDLastSave="0" documentId="8_{60E1BA07-19B3-43A1-ABC8-1DE0A5C1500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Timesheet" sheetId="11" r:id="rId1"/>
    <sheet name="Leave Sheet" sheetId="12" r:id="rId2"/>
  </sheets>
  <definedNames>
    <definedName name="_xlnm.Print_Area" localSheetId="1">'Leave Sheet'!$A$1:$O$42</definedName>
    <definedName name="_xlnm.Print_Area" localSheetId="0">Timesheet!$A$1:$V$38</definedName>
  </definedNames>
  <calcPr calcId="191029"/>
</workbook>
</file>

<file path=xl/calcChain.xml><?xml version="1.0" encoding="utf-8"?>
<calcChain xmlns="http://schemas.openxmlformats.org/spreadsheetml/2006/main">
  <c r="T16" i="11" l="1"/>
  <c r="T17" i="11"/>
  <c r="T18" i="11"/>
  <c r="T19" i="11"/>
  <c r="T20" i="11"/>
  <c r="T21" i="11"/>
  <c r="T22" i="11"/>
  <c r="T23" i="11"/>
  <c r="T24" i="11"/>
  <c r="T25" i="11"/>
  <c r="T26" i="11"/>
  <c r="T27" i="11"/>
  <c r="T28" i="11"/>
  <c r="T15" i="11"/>
  <c r="K31" i="12" l="1"/>
  <c r="K32" i="12"/>
  <c r="K33" i="12"/>
  <c r="K34" i="12"/>
  <c r="K30" i="12"/>
  <c r="G31" i="12"/>
  <c r="G32" i="12"/>
  <c r="G33" i="12"/>
  <c r="G34" i="12"/>
  <c r="G30" i="12"/>
  <c r="C31" i="12"/>
  <c r="C32" i="12"/>
  <c r="C33" i="12"/>
  <c r="C34" i="12"/>
  <c r="C30" i="12"/>
  <c r="M13" i="12"/>
  <c r="M14" i="12"/>
  <c r="M15" i="12"/>
  <c r="M16" i="12"/>
  <c r="M12" i="12"/>
  <c r="I13" i="12"/>
  <c r="I14" i="12"/>
  <c r="I15" i="12"/>
  <c r="I16" i="12"/>
  <c r="I12" i="12"/>
  <c r="E13" i="12"/>
  <c r="E14" i="12"/>
  <c r="E15" i="12"/>
  <c r="E16" i="12"/>
  <c r="E12" i="12"/>
  <c r="A13" i="12"/>
  <c r="A14" i="12"/>
  <c r="A15" i="12"/>
  <c r="A16" i="12"/>
  <c r="A12" i="12"/>
  <c r="K26" i="12"/>
  <c r="K27" i="12"/>
  <c r="K28" i="12"/>
  <c r="K29" i="12"/>
  <c r="K25" i="12"/>
  <c r="G26" i="12"/>
  <c r="G27" i="12"/>
  <c r="G28" i="12"/>
  <c r="G29" i="12"/>
  <c r="G25" i="12"/>
  <c r="C26" i="12"/>
  <c r="C27" i="12"/>
  <c r="C28" i="12"/>
  <c r="C29" i="12"/>
  <c r="C25" i="12"/>
  <c r="M8" i="12"/>
  <c r="M9" i="12"/>
  <c r="M10" i="12"/>
  <c r="M11" i="12"/>
  <c r="M7" i="12"/>
  <c r="I8" i="12"/>
  <c r="I9" i="12"/>
  <c r="I10" i="12"/>
  <c r="I11" i="12"/>
  <c r="I7" i="12"/>
  <c r="E8" i="12"/>
  <c r="E9" i="12"/>
  <c r="E10" i="12"/>
  <c r="E11" i="12"/>
  <c r="E7" i="12"/>
  <c r="A8" i="12"/>
  <c r="A9" i="12"/>
  <c r="A10" i="12"/>
  <c r="A11" i="12"/>
  <c r="A7" i="12"/>
  <c r="C8" i="12" l="1"/>
  <c r="I25" i="12" l="1"/>
  <c r="I26" i="12"/>
  <c r="I27" i="12"/>
  <c r="I28" i="12"/>
  <c r="I29" i="12"/>
  <c r="I30" i="12"/>
  <c r="I31" i="12"/>
  <c r="I32" i="12"/>
  <c r="I33" i="12"/>
  <c r="I34" i="12"/>
  <c r="L2" i="12"/>
  <c r="C2" i="12"/>
  <c r="M29" i="12"/>
  <c r="M28" i="12"/>
  <c r="M26" i="12"/>
  <c r="I35" i="12" l="1"/>
  <c r="M25" i="12"/>
  <c r="M27" i="12" l="1"/>
  <c r="M31" i="12"/>
  <c r="M32" i="12"/>
  <c r="M33" i="12"/>
  <c r="M34" i="12"/>
  <c r="M30" i="12"/>
  <c r="E31" i="12"/>
  <c r="E32" i="12"/>
  <c r="E33" i="12"/>
  <c r="E34" i="12"/>
  <c r="E30" i="12"/>
  <c r="E26" i="12"/>
  <c r="E27" i="12"/>
  <c r="E28" i="12"/>
  <c r="E29" i="12"/>
  <c r="E25" i="12"/>
  <c r="O13" i="12"/>
  <c r="O14" i="12"/>
  <c r="O15" i="12"/>
  <c r="O16" i="12"/>
  <c r="O12" i="12"/>
  <c r="O8" i="12"/>
  <c r="O9" i="12"/>
  <c r="O10" i="12"/>
  <c r="O11" i="12"/>
  <c r="O7" i="12"/>
  <c r="G13" i="12"/>
  <c r="G14" i="12"/>
  <c r="G15" i="12"/>
  <c r="G16" i="12"/>
  <c r="G12" i="12"/>
  <c r="G8" i="12"/>
  <c r="G9" i="12"/>
  <c r="G10" i="12"/>
  <c r="G11" i="12"/>
  <c r="G7" i="12"/>
  <c r="K13" i="12"/>
  <c r="K14" i="12"/>
  <c r="K15" i="12"/>
  <c r="K16" i="12"/>
  <c r="K12" i="12"/>
  <c r="K8" i="12"/>
  <c r="K9" i="12"/>
  <c r="K10" i="12"/>
  <c r="K11" i="12"/>
  <c r="K7" i="12"/>
  <c r="C13" i="12"/>
  <c r="C14" i="12"/>
  <c r="C15" i="12"/>
  <c r="C16" i="12"/>
  <c r="C12" i="12"/>
  <c r="C9" i="12"/>
  <c r="C10" i="12"/>
  <c r="C11" i="12"/>
  <c r="C7" i="12"/>
  <c r="O17" i="12" l="1"/>
  <c r="M35" i="12"/>
  <c r="E35" i="12"/>
  <c r="G17" i="12"/>
  <c r="K17" i="12"/>
  <c r="C17" i="12"/>
  <c r="V16" i="11" l="1"/>
  <c r="V15" i="11" l="1"/>
  <c r="V17" i="11"/>
  <c r="V18" i="11"/>
  <c r="V19" i="11"/>
  <c r="V20" i="11"/>
  <c r="V21" i="11"/>
  <c r="V22" i="11"/>
  <c r="V23" i="11"/>
  <c r="V25" i="11"/>
  <c r="V26" i="11"/>
  <c r="V27" i="11"/>
  <c r="V28" i="11"/>
  <c r="U30" i="11"/>
  <c r="V24" i="11" l="1"/>
  <c r="V30" i="11" s="1"/>
  <c r="T30" i="11"/>
</calcChain>
</file>

<file path=xl/sharedStrings.xml><?xml version="1.0" encoding="utf-8"?>
<sst xmlns="http://schemas.openxmlformats.org/spreadsheetml/2006/main" count="205" uniqueCount="66">
  <si>
    <t>A</t>
  </si>
  <si>
    <t>D</t>
  </si>
  <si>
    <t>M</t>
  </si>
  <si>
    <t>I</t>
  </si>
  <si>
    <t>N</t>
  </si>
  <si>
    <t>U</t>
  </si>
  <si>
    <t>T</t>
  </si>
  <si>
    <t>C</t>
  </si>
  <si>
    <t>O</t>
  </si>
  <si>
    <t>L</t>
  </si>
  <si>
    <t>H</t>
  </si>
  <si>
    <t>E</t>
  </si>
  <si>
    <t>P</t>
  </si>
  <si>
    <t>S</t>
  </si>
  <si>
    <t>R</t>
  </si>
  <si>
    <t>K</t>
  </si>
  <si>
    <t>G</t>
  </si>
  <si>
    <t>Y</t>
  </si>
  <si>
    <t>B</t>
  </si>
  <si>
    <t>F</t>
  </si>
  <si>
    <t>I certify that the information provided above is true and correct to the best of my knowledge.</t>
  </si>
  <si>
    <t>PAY PERIOD:</t>
  </si>
  <si>
    <t>NOTES:</t>
  </si>
  <si>
    <t xml:space="preserve"> </t>
  </si>
  <si>
    <t>DATE:</t>
  </si>
  <si>
    <t>/</t>
  </si>
  <si>
    <t xml:space="preserve">Y </t>
  </si>
  <si>
    <t>k</t>
  </si>
  <si>
    <t>W</t>
  </si>
  <si>
    <t>Mon</t>
  </si>
  <si>
    <t>Tue</t>
  </si>
  <si>
    <t>Wed</t>
  </si>
  <si>
    <t>Thu</t>
  </si>
  <si>
    <t>Fri</t>
  </si>
  <si>
    <t>Sat</t>
  </si>
  <si>
    <t>Sun</t>
  </si>
  <si>
    <t>N    O</t>
  </si>
  <si>
    <t>R   K      U</t>
  </si>
  <si>
    <t>V           R</t>
  </si>
  <si>
    <t>M   C     Y</t>
  </si>
  <si>
    <t>B   W     J</t>
  </si>
  <si>
    <t>T    M     D</t>
  </si>
  <si>
    <t xml:space="preserve">      P      U</t>
  </si>
  <si>
    <t xml:space="preserve">              T</t>
  </si>
  <si>
    <t xml:space="preserve">              Y</t>
  </si>
  <si>
    <t>OTHER</t>
  </si>
  <si>
    <t xml:space="preserve">Total Hours Worked </t>
  </si>
  <si>
    <t>Date:</t>
  </si>
  <si>
    <t>Hours:</t>
  </si>
  <si>
    <t>Totals:</t>
  </si>
  <si>
    <t>PTO/ANNUAL</t>
  </si>
  <si>
    <t>AGENCY CLOSED</t>
  </si>
  <si>
    <t>FMLA</t>
  </si>
  <si>
    <t>EDUCATION</t>
  </si>
  <si>
    <t>LEAVE NO PAY</t>
  </si>
  <si>
    <t>DATE: ____________________</t>
  </si>
  <si>
    <t>SICK</t>
  </si>
  <si>
    <r>
      <rPr>
        <b/>
        <sz val="8"/>
        <rFont val="Times New Roman"/>
        <family val="1"/>
      </rPr>
      <t xml:space="preserve">BEREAVEMENT/WORK COMP/JURY/OTHER </t>
    </r>
    <r>
      <rPr>
        <b/>
        <sz val="10"/>
        <rFont val="Times New Roman"/>
        <family val="1"/>
      </rPr>
      <t xml:space="preserve">
</t>
    </r>
    <r>
      <rPr>
        <b/>
        <sz val="6"/>
        <rFont val="Times New Roman"/>
        <family val="1"/>
      </rPr>
      <t>(Circle as applicable)</t>
    </r>
  </si>
  <si>
    <t>Explanation Required</t>
  </si>
  <si>
    <t>POSITION/LOCATION:</t>
  </si>
  <si>
    <t>EMPLOYEE NAME:</t>
  </si>
  <si>
    <t>EMPLOYEE SIGNATURE</t>
  </si>
  <si>
    <t>SUPERVISOR SIGNATURE</t>
  </si>
  <si>
    <t>DATE</t>
  </si>
  <si>
    <t>EMPLOYEE SIGNATURE: _______________________________________</t>
  </si>
  <si>
    <t>SUPERVISOR SIGNATURE: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</si>
</sst>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1" fillId="0" borderId="0" xfId="1" applyBorder="1"/>
    <xf numFmtId="0" fontId="1" fillId="0" borderId="2" xfId="1" applyBorder="1"/>
    <xf numFmtId="14" fontId="1" fillId="0" borderId="2" xfId="1" applyNumberFormat="1" applyBorder="1"/>
    <xf numFmtId="0" fontId="2" fillId="0" borderId="0" xfId="1" applyFont="1" applyBorder="1" applyAlignment="1">
      <alignment horizontal="center"/>
    </xf>
    <xf numFmtId="0" fontId="2" fillId="0" borderId="0" xfId="1" applyFont="1"/>
    <xf numFmtId="0" fontId="3" fillId="0" borderId="8" xfId="1" applyFont="1" applyBorder="1" applyAlignment="1">
      <alignment horizontal="center"/>
    </xf>
    <xf numFmtId="0" fontId="2" fillId="0" borderId="11" xfId="1" applyFont="1" applyBorder="1" applyAlignment="1">
      <alignment horizontal="centerContinuous"/>
    </xf>
    <xf numFmtId="0" fontId="1" fillId="0" borderId="2" xfId="1" applyFont="1" applyBorder="1"/>
    <xf numFmtId="0" fontId="3" fillId="0" borderId="0" xfId="1" applyFont="1" applyFill="1" applyBorder="1" applyAlignment="1">
      <alignment horizontal="center"/>
    </xf>
    <xf numFmtId="43" fontId="3" fillId="2" borderId="6" xfId="2" applyFont="1" applyFill="1" applyBorder="1" applyAlignment="1">
      <alignment horizontal="center"/>
    </xf>
    <xf numFmtId="43" fontId="3" fillId="2" borderId="5" xfId="2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14" fontId="3" fillId="2" borderId="2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43" fontId="3" fillId="0" borderId="9" xfId="2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5" xfId="1" applyFont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4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3" xfId="1" applyFont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0" xfId="1" applyFont="1" applyAlignment="1">
      <alignment horizontal="right"/>
    </xf>
    <xf numFmtId="14" fontId="2" fillId="0" borderId="2" xfId="1" quotePrefix="1" applyNumberFormat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0" fontId="2" fillId="0" borderId="2" xfId="1" applyFont="1" applyBorder="1" applyAlignment="1">
      <alignment horizontal="left"/>
    </xf>
    <xf numFmtId="0" fontId="2" fillId="0" borderId="0" xfId="1" applyFont="1" applyAlignment="1">
      <alignment horizontal="left"/>
    </xf>
    <xf numFmtId="43" fontId="3" fillId="0" borderId="8" xfId="1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2" fillId="0" borderId="0" xfId="0" applyFont="1"/>
    <xf numFmtId="0" fontId="5" fillId="0" borderId="0" xfId="1" applyFont="1" applyAlignment="1"/>
    <xf numFmtId="164" fontId="3" fillId="2" borderId="1" xfId="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8" xfId="2" applyNumberFormat="1" applyFont="1" applyBorder="1" applyAlignment="1"/>
    <xf numFmtId="43" fontId="3" fillId="0" borderId="8" xfId="2" applyNumberFormat="1" applyFont="1" applyBorder="1" applyAlignment="1" applyProtection="1">
      <alignment horizontal="center"/>
      <protection locked="0"/>
    </xf>
    <xf numFmtId="43" fontId="3" fillId="2" borderId="1" xfId="2" applyNumberFormat="1" applyFont="1" applyFill="1" applyBorder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2" fontId="1" fillId="0" borderId="8" xfId="0" applyNumberFormat="1" applyFont="1" applyBorder="1"/>
    <xf numFmtId="0" fontId="1" fillId="0" borderId="1" xfId="0" applyFont="1" applyBorder="1"/>
    <xf numFmtId="39" fontId="1" fillId="0" borderId="8" xfId="0" applyNumberFormat="1" applyFont="1" applyBorder="1"/>
    <xf numFmtId="0" fontId="1" fillId="0" borderId="0" xfId="1" applyFont="1" applyAlignment="1"/>
    <xf numFmtId="1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1" applyFont="1" applyBorder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21" xfId="0" applyFont="1" applyBorder="1" applyAlignme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2" fillId="0" borderId="0" xfId="1" applyFont="1" applyAlignment="1"/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8"/>
  <sheetViews>
    <sheetView tabSelected="1" view="pageLayout" topLeftCell="A7" zoomScale="80" zoomScaleNormal="80" zoomScalePageLayoutView="80" workbookViewId="0">
      <selection activeCell="S15" sqref="S15"/>
    </sheetView>
  </sheetViews>
  <sheetFormatPr defaultRowHeight="15.75" x14ac:dyDescent="0.25"/>
  <cols>
    <col min="1" max="1" width="10.5" style="1" customWidth="1"/>
    <col min="2" max="2" width="12.625" style="1" bestFit="1" customWidth="1"/>
    <col min="3" max="22" width="9.625" style="1" customWidth="1"/>
    <col min="23" max="16384" width="9" style="1"/>
  </cols>
  <sheetData>
    <row r="1" spans="1:22" ht="20.100000000000001" customHeight="1" x14ac:dyDescent="0.25">
      <c r="A1" s="34" t="s">
        <v>60</v>
      </c>
      <c r="B1" s="30"/>
      <c r="C1" s="5"/>
      <c r="D1" s="5"/>
      <c r="E1" s="5"/>
      <c r="F1" s="5"/>
      <c r="G1" s="4"/>
      <c r="H1" s="4"/>
      <c r="I1" s="8"/>
      <c r="J1" s="8"/>
      <c r="K1" s="8"/>
      <c r="L1" s="8"/>
      <c r="Q1" s="66" t="s">
        <v>21</v>
      </c>
      <c r="R1" s="66"/>
      <c r="S1" s="33"/>
      <c r="T1" s="32"/>
      <c r="U1" s="32"/>
      <c r="V1" s="31"/>
    </row>
    <row r="2" spans="1:22" ht="20.100000000000001" customHeight="1" x14ac:dyDescent="0.25">
      <c r="A2" s="30"/>
      <c r="B2" s="30"/>
      <c r="C2" s="4"/>
      <c r="D2" s="4"/>
      <c r="E2" s="4"/>
      <c r="F2" s="4"/>
      <c r="G2" s="4"/>
      <c r="H2" s="4"/>
    </row>
    <row r="3" spans="1:22" ht="20.25" customHeight="1" x14ac:dyDescent="0.25">
      <c r="A3" s="67" t="s">
        <v>59</v>
      </c>
      <c r="B3" s="67"/>
      <c r="C3" s="5"/>
      <c r="D3" s="5"/>
      <c r="E3" s="5"/>
      <c r="F3" s="5"/>
      <c r="G3" s="4"/>
      <c r="H3" s="4"/>
    </row>
    <row r="4" spans="1:22" ht="19.5" customHeight="1" thickBot="1" x14ac:dyDescent="0.3"/>
    <row r="5" spans="1:22" ht="15" customHeight="1" x14ac:dyDescent="0.25">
      <c r="A5" s="29"/>
      <c r="B5" s="27"/>
      <c r="C5" s="27"/>
      <c r="D5" s="27"/>
      <c r="E5" s="27"/>
      <c r="F5" s="27"/>
      <c r="G5" s="27"/>
      <c r="H5" s="27"/>
      <c r="I5" s="27"/>
      <c r="J5" s="27"/>
      <c r="K5" s="27" t="s">
        <v>10</v>
      </c>
      <c r="L5" s="27"/>
      <c r="M5" s="27"/>
      <c r="N5" s="27" t="s">
        <v>12</v>
      </c>
      <c r="O5" s="27" t="s">
        <v>0</v>
      </c>
      <c r="P5" s="27"/>
      <c r="Q5" s="27"/>
      <c r="R5" s="27"/>
      <c r="S5" s="28" t="s">
        <v>40</v>
      </c>
      <c r="T5" s="27" t="s">
        <v>13</v>
      </c>
      <c r="U5" s="27" t="s">
        <v>10</v>
      </c>
      <c r="V5" s="27"/>
    </row>
    <row r="6" spans="1:22" ht="15" customHeight="1" x14ac:dyDescent="0.25">
      <c r="A6" s="26"/>
      <c r="B6" s="24"/>
      <c r="C6" s="24"/>
      <c r="D6" s="24"/>
      <c r="E6" s="24" t="s">
        <v>7</v>
      </c>
      <c r="F6" s="24"/>
      <c r="G6" s="24" t="s">
        <v>7</v>
      </c>
      <c r="H6" s="24"/>
      <c r="I6" s="24"/>
      <c r="J6" s="24"/>
      <c r="K6" s="24" t="s">
        <v>11</v>
      </c>
      <c r="L6" s="24"/>
      <c r="M6" s="24"/>
      <c r="N6" s="24" t="s">
        <v>6</v>
      </c>
      <c r="O6" s="24" t="s">
        <v>16</v>
      </c>
      <c r="P6" s="24"/>
      <c r="Q6" s="24"/>
      <c r="R6" s="24"/>
      <c r="S6" s="25" t="s">
        <v>37</v>
      </c>
      <c r="T6" s="24" t="s">
        <v>5</v>
      </c>
      <c r="U6" s="24" t="s">
        <v>14</v>
      </c>
      <c r="V6" s="24"/>
    </row>
    <row r="7" spans="1:22" ht="15" customHeight="1" x14ac:dyDescent="0.25">
      <c r="A7" s="26"/>
      <c r="B7" s="24"/>
      <c r="C7" s="24"/>
      <c r="D7" s="24"/>
      <c r="E7" s="24" t="s">
        <v>13</v>
      </c>
      <c r="F7" s="24" t="s">
        <v>7</v>
      </c>
      <c r="G7" s="24" t="s">
        <v>13</v>
      </c>
      <c r="H7" s="24"/>
      <c r="I7" s="24"/>
      <c r="J7" s="24"/>
      <c r="K7" s="24" t="s">
        <v>0</v>
      </c>
      <c r="L7" s="24"/>
      <c r="M7" s="24"/>
      <c r="N7" s="24" t="s">
        <v>8</v>
      </c>
      <c r="O7" s="24" t="s">
        <v>4</v>
      </c>
      <c r="P7" s="24"/>
      <c r="Q7" s="24"/>
      <c r="R7" s="24"/>
      <c r="S7" s="25" t="s">
        <v>38</v>
      </c>
      <c r="T7" s="24" t="s">
        <v>18</v>
      </c>
      <c r="U7" s="24" t="s">
        <v>13</v>
      </c>
      <c r="V7" s="24"/>
    </row>
    <row r="8" spans="1:22" ht="15" customHeight="1" x14ac:dyDescent="0.25">
      <c r="A8" s="26"/>
      <c r="B8" s="24"/>
      <c r="C8" s="24"/>
      <c r="D8" s="24"/>
      <c r="E8" s="24" t="s">
        <v>18</v>
      </c>
      <c r="F8" s="24" t="s">
        <v>13</v>
      </c>
      <c r="G8" s="24" t="s">
        <v>18</v>
      </c>
      <c r="H8" s="24"/>
      <c r="I8" s="24"/>
      <c r="J8" s="24"/>
      <c r="K8" s="24" t="s">
        <v>1</v>
      </c>
      <c r="L8" s="24"/>
      <c r="M8" s="24"/>
      <c r="N8" s="24" t="s">
        <v>25</v>
      </c>
      <c r="O8" s="24" t="s">
        <v>7</v>
      </c>
      <c r="P8" s="24"/>
      <c r="Q8" s="24"/>
      <c r="R8" s="24" t="s">
        <v>10</v>
      </c>
      <c r="S8" s="25" t="s">
        <v>39</v>
      </c>
      <c r="T8" s="24" t="s">
        <v>6</v>
      </c>
      <c r="U8" s="24"/>
      <c r="V8" s="24" t="s">
        <v>6</v>
      </c>
    </row>
    <row r="9" spans="1:22" ht="15" customHeight="1" x14ac:dyDescent="0.25">
      <c r="A9" s="26"/>
      <c r="B9" s="24"/>
      <c r="C9" s="24"/>
      <c r="D9" s="24"/>
      <c r="E9" s="24" t="s">
        <v>16</v>
      </c>
      <c r="F9" s="24" t="s">
        <v>18</v>
      </c>
      <c r="G9" s="24" t="s">
        <v>16</v>
      </c>
      <c r="H9" s="24" t="s">
        <v>9</v>
      </c>
      <c r="I9" s="24" t="s">
        <v>9</v>
      </c>
      <c r="J9" s="24"/>
      <c r="K9" s="24"/>
      <c r="L9" s="24"/>
      <c r="M9" s="24"/>
      <c r="N9" s="24" t="s">
        <v>0</v>
      </c>
      <c r="O9" s="24" t="s">
        <v>26</v>
      </c>
      <c r="P9" s="24"/>
      <c r="Q9" s="24"/>
      <c r="R9" s="24" t="s">
        <v>8</v>
      </c>
      <c r="S9" s="25" t="s">
        <v>36</v>
      </c>
      <c r="T9" s="24" t="s">
        <v>6</v>
      </c>
      <c r="U9" s="24" t="s">
        <v>4</v>
      </c>
      <c r="V9" s="24" t="s">
        <v>6</v>
      </c>
    </row>
    <row r="10" spans="1:22" ht="15" customHeight="1" x14ac:dyDescent="0.25">
      <c r="A10" s="26"/>
      <c r="B10" s="24"/>
      <c r="C10" s="24" t="s">
        <v>0</v>
      </c>
      <c r="D10" s="24"/>
      <c r="E10" s="24"/>
      <c r="F10" s="24" t="s">
        <v>16</v>
      </c>
      <c r="G10" s="24"/>
      <c r="H10" s="24" t="s">
        <v>3</v>
      </c>
      <c r="I10" s="24" t="s">
        <v>3</v>
      </c>
      <c r="J10" s="24" t="s">
        <v>10</v>
      </c>
      <c r="K10" s="24" t="s">
        <v>13</v>
      </c>
      <c r="L10" s="24" t="s">
        <v>7</v>
      </c>
      <c r="M10" s="24"/>
      <c r="N10" s="24" t="s">
        <v>4</v>
      </c>
      <c r="O10" s="24"/>
      <c r="P10" s="24"/>
      <c r="Q10" s="24"/>
      <c r="R10" s="24" t="s">
        <v>9</v>
      </c>
      <c r="S10" s="25" t="s">
        <v>41</v>
      </c>
      <c r="T10" s="24" t="s">
        <v>9</v>
      </c>
      <c r="U10" s="24" t="s">
        <v>8</v>
      </c>
      <c r="V10" s="24" t="s">
        <v>9</v>
      </c>
    </row>
    <row r="11" spans="1:22" ht="15" customHeight="1" x14ac:dyDescent="0.25">
      <c r="A11" s="26"/>
      <c r="B11" s="24" t="s">
        <v>1</v>
      </c>
      <c r="C11" s="24" t="s">
        <v>1</v>
      </c>
      <c r="D11" s="24" t="s">
        <v>7</v>
      </c>
      <c r="E11" s="24" t="s">
        <v>11</v>
      </c>
      <c r="F11" s="24"/>
      <c r="G11" s="24" t="s">
        <v>9</v>
      </c>
      <c r="H11" s="24" t="s">
        <v>10</v>
      </c>
      <c r="I11" s="24" t="s">
        <v>10</v>
      </c>
      <c r="J11" s="24" t="s">
        <v>13</v>
      </c>
      <c r="K11" s="24" t="s">
        <v>6</v>
      </c>
      <c r="L11" s="24" t="s">
        <v>0</v>
      </c>
      <c r="M11" s="24" t="s">
        <v>13</v>
      </c>
      <c r="N11" s="24" t="s">
        <v>4</v>
      </c>
      <c r="O11" s="24" t="s">
        <v>7</v>
      </c>
      <c r="P11" s="24" t="s">
        <v>19</v>
      </c>
      <c r="Q11" s="24" t="s">
        <v>11</v>
      </c>
      <c r="R11" s="24" t="s">
        <v>3</v>
      </c>
      <c r="S11" s="25" t="s">
        <v>42</v>
      </c>
      <c r="T11" s="24"/>
      <c r="U11" s="24"/>
      <c r="V11" s="24"/>
    </row>
    <row r="12" spans="1:22" ht="15" customHeight="1" x14ac:dyDescent="0.25">
      <c r="A12" s="26" t="s">
        <v>1</v>
      </c>
      <c r="B12" s="24" t="s">
        <v>0</v>
      </c>
      <c r="C12" s="24" t="s">
        <v>2</v>
      </c>
      <c r="D12" s="24" t="s">
        <v>8</v>
      </c>
      <c r="E12" s="24" t="s">
        <v>2</v>
      </c>
      <c r="F12" s="24" t="s">
        <v>4</v>
      </c>
      <c r="G12" s="24" t="s">
        <v>3</v>
      </c>
      <c r="H12" s="24" t="s">
        <v>11</v>
      </c>
      <c r="I12" s="24" t="s">
        <v>28</v>
      </c>
      <c r="J12" s="24"/>
      <c r="K12" s="24" t="s">
        <v>0</v>
      </c>
      <c r="L12" s="24" t="s">
        <v>7</v>
      </c>
      <c r="M12" s="24" t="s">
        <v>3</v>
      </c>
      <c r="N12" s="24" t="s">
        <v>5</v>
      </c>
      <c r="O12" s="24" t="s">
        <v>9</v>
      </c>
      <c r="P12" s="24" t="s">
        <v>2</v>
      </c>
      <c r="Q12" s="24" t="s">
        <v>1</v>
      </c>
      <c r="R12" s="24" t="s">
        <v>1</v>
      </c>
      <c r="S12" s="25" t="s">
        <v>43</v>
      </c>
      <c r="T12" s="24" t="s">
        <v>10</v>
      </c>
      <c r="U12" s="24" t="s">
        <v>12</v>
      </c>
      <c r="V12" s="24" t="s">
        <v>10</v>
      </c>
    </row>
    <row r="13" spans="1:22" ht="15" customHeight="1" x14ac:dyDescent="0.25">
      <c r="A13" s="26" t="s">
        <v>0</v>
      </c>
      <c r="B13" s="24" t="s">
        <v>6</v>
      </c>
      <c r="C13" s="24" t="s">
        <v>3</v>
      </c>
      <c r="D13" s="24" t="s">
        <v>2</v>
      </c>
      <c r="E13" s="24" t="s">
        <v>11</v>
      </c>
      <c r="F13" s="24" t="s">
        <v>5</v>
      </c>
      <c r="G13" s="24" t="s">
        <v>4</v>
      </c>
      <c r="H13" s="24" t="s">
        <v>0</v>
      </c>
      <c r="I13" s="24" t="s">
        <v>0</v>
      </c>
      <c r="J13" s="24" t="s">
        <v>0</v>
      </c>
      <c r="K13" s="24" t="s">
        <v>14</v>
      </c>
      <c r="L13" s="24" t="s">
        <v>19</v>
      </c>
      <c r="M13" s="24" t="s">
        <v>7</v>
      </c>
      <c r="N13" s="24" t="s">
        <v>0</v>
      </c>
      <c r="O13" s="24" t="s">
        <v>13</v>
      </c>
      <c r="P13" s="24" t="s">
        <v>9</v>
      </c>
      <c r="Q13" s="24" t="s">
        <v>5</v>
      </c>
      <c r="R13" s="24" t="s">
        <v>0</v>
      </c>
      <c r="S13" s="25" t="s">
        <v>44</v>
      </c>
      <c r="T13" s="24" t="s">
        <v>14</v>
      </c>
      <c r="U13" s="24" t="s">
        <v>0</v>
      </c>
      <c r="V13" s="24" t="s">
        <v>14</v>
      </c>
    </row>
    <row r="14" spans="1:22" ht="15" customHeight="1" thickBot="1" x14ac:dyDescent="0.3">
      <c r="A14" s="23" t="s">
        <v>17</v>
      </c>
      <c r="B14" s="21" t="s">
        <v>11</v>
      </c>
      <c r="C14" s="21" t="s">
        <v>4</v>
      </c>
      <c r="D14" s="21" t="s">
        <v>2</v>
      </c>
      <c r="E14" s="21" t="s">
        <v>14</v>
      </c>
      <c r="F14" s="21" t="s">
        <v>6</v>
      </c>
      <c r="G14" s="21" t="s">
        <v>15</v>
      </c>
      <c r="H14" s="21" t="s">
        <v>12</v>
      </c>
      <c r="I14" s="21" t="s">
        <v>12</v>
      </c>
      <c r="J14" s="21" t="s">
        <v>1</v>
      </c>
      <c r="K14" s="21" t="s">
        <v>6</v>
      </c>
      <c r="L14" s="21" t="s">
        <v>12</v>
      </c>
      <c r="M14" s="21" t="s">
        <v>27</v>
      </c>
      <c r="N14" s="21" t="s">
        <v>9</v>
      </c>
      <c r="O14" s="21" t="s">
        <v>1</v>
      </c>
      <c r="P14" s="21" t="s">
        <v>0</v>
      </c>
      <c r="Q14" s="21" t="s">
        <v>7</v>
      </c>
      <c r="R14" s="21" t="s">
        <v>17</v>
      </c>
      <c r="S14" s="22" t="s">
        <v>45</v>
      </c>
      <c r="T14" s="21" t="s">
        <v>13</v>
      </c>
      <c r="U14" s="21" t="s">
        <v>17</v>
      </c>
      <c r="V14" s="21" t="s">
        <v>13</v>
      </c>
    </row>
    <row r="15" spans="1:22" ht="35.1" customHeight="1" x14ac:dyDescent="0.3">
      <c r="A15" s="20" t="s">
        <v>35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4">
        <f>(SUM(C15:O15))+(SUM(Q15:S15))</f>
        <v>0</v>
      </c>
      <c r="U15" s="39"/>
      <c r="V15" s="13">
        <f>SUM(T15:U15)</f>
        <v>0</v>
      </c>
    </row>
    <row r="16" spans="1:22" ht="35.1" customHeight="1" x14ac:dyDescent="0.3">
      <c r="A16" s="9" t="s">
        <v>29</v>
      </c>
      <c r="B16" s="1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5"/>
      <c r="T16" s="14">
        <f t="shared" ref="T16:T28" si="0">(SUM(C16:O16))+(SUM(Q16:S16))</f>
        <v>0</v>
      </c>
      <c r="U16" s="42"/>
      <c r="V16" s="18">
        <f>SUM(T16:U16)</f>
        <v>0</v>
      </c>
    </row>
    <row r="17" spans="1:25" ht="35.1" customHeight="1" x14ac:dyDescent="0.3">
      <c r="A17" s="9" t="s">
        <v>30</v>
      </c>
      <c r="B17" s="1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5"/>
      <c r="T17" s="14">
        <f t="shared" si="0"/>
        <v>0</v>
      </c>
      <c r="U17" s="42"/>
      <c r="V17" s="18">
        <f t="shared" ref="V17:V28" si="1">SUM(T17:U17)</f>
        <v>0</v>
      </c>
    </row>
    <row r="18" spans="1:25" ht="35.1" customHeight="1" x14ac:dyDescent="0.3">
      <c r="A18" s="9" t="s">
        <v>31</v>
      </c>
      <c r="B18" s="1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5"/>
      <c r="T18" s="14">
        <f t="shared" si="0"/>
        <v>0</v>
      </c>
      <c r="U18" s="42"/>
      <c r="V18" s="18">
        <f t="shared" si="1"/>
        <v>0</v>
      </c>
    </row>
    <row r="19" spans="1:25" ht="35.1" customHeight="1" x14ac:dyDescent="0.3">
      <c r="A19" s="9" t="s">
        <v>32</v>
      </c>
      <c r="B19" s="1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5"/>
      <c r="T19" s="14">
        <f t="shared" si="0"/>
        <v>0</v>
      </c>
      <c r="U19" s="42"/>
      <c r="V19" s="18">
        <f t="shared" si="1"/>
        <v>0</v>
      </c>
    </row>
    <row r="20" spans="1:25" ht="35.1" customHeight="1" x14ac:dyDescent="0.3">
      <c r="A20" s="9" t="s">
        <v>33</v>
      </c>
      <c r="B20" s="1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5"/>
      <c r="T20" s="14">
        <f t="shared" si="0"/>
        <v>0</v>
      </c>
      <c r="U20" s="42"/>
      <c r="V20" s="18">
        <f t="shared" si="1"/>
        <v>0</v>
      </c>
    </row>
    <row r="21" spans="1:25" ht="35.1" customHeight="1" x14ac:dyDescent="0.3">
      <c r="A21" s="17" t="s">
        <v>34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4">
        <f t="shared" si="0"/>
        <v>0</v>
      </c>
      <c r="U21" s="43"/>
      <c r="V21" s="13">
        <f t="shared" si="1"/>
        <v>0</v>
      </c>
    </row>
    <row r="22" spans="1:25" ht="35.1" customHeight="1" x14ac:dyDescent="0.3">
      <c r="A22" s="17" t="s">
        <v>35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4">
        <f t="shared" si="0"/>
        <v>0</v>
      </c>
      <c r="U22" s="43"/>
      <c r="V22" s="13">
        <f t="shared" si="1"/>
        <v>0</v>
      </c>
    </row>
    <row r="23" spans="1:25" ht="35.1" customHeight="1" x14ac:dyDescent="0.3">
      <c r="A23" s="9" t="s">
        <v>29</v>
      </c>
      <c r="B23" s="1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5"/>
      <c r="T23" s="14">
        <f t="shared" si="0"/>
        <v>0</v>
      </c>
      <c r="U23" s="41"/>
      <c r="V23" s="18">
        <f t="shared" si="1"/>
        <v>0</v>
      </c>
      <c r="Y23" s="1" t="s">
        <v>23</v>
      </c>
    </row>
    <row r="24" spans="1:25" ht="35.1" customHeight="1" x14ac:dyDescent="0.3">
      <c r="A24" s="9" t="s">
        <v>30</v>
      </c>
      <c r="B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5"/>
      <c r="T24" s="14">
        <f t="shared" si="0"/>
        <v>0</v>
      </c>
      <c r="U24" s="41"/>
      <c r="V24" s="18">
        <f t="shared" si="1"/>
        <v>0</v>
      </c>
    </row>
    <row r="25" spans="1:25" ht="35.1" customHeight="1" x14ac:dyDescent="0.3">
      <c r="A25" s="9" t="s">
        <v>31</v>
      </c>
      <c r="B25" s="1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5"/>
      <c r="T25" s="14">
        <f t="shared" si="0"/>
        <v>0</v>
      </c>
      <c r="U25" s="41"/>
      <c r="V25" s="18">
        <f t="shared" si="1"/>
        <v>0</v>
      </c>
    </row>
    <row r="26" spans="1:25" ht="35.1" customHeight="1" x14ac:dyDescent="0.3">
      <c r="A26" s="9" t="s">
        <v>32</v>
      </c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5"/>
      <c r="T26" s="14">
        <f t="shared" si="0"/>
        <v>0</v>
      </c>
      <c r="U26" s="41"/>
      <c r="V26" s="18">
        <f t="shared" si="1"/>
        <v>0</v>
      </c>
    </row>
    <row r="27" spans="1:25" ht="35.1" customHeight="1" x14ac:dyDescent="0.3">
      <c r="A27" s="9" t="s">
        <v>33</v>
      </c>
      <c r="B27" s="1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5"/>
      <c r="T27" s="14">
        <f t="shared" si="0"/>
        <v>0</v>
      </c>
      <c r="U27" s="41"/>
      <c r="V27" s="18">
        <f t="shared" si="1"/>
        <v>0</v>
      </c>
    </row>
    <row r="28" spans="1:25" ht="35.1" customHeight="1" x14ac:dyDescent="0.3">
      <c r="A28" s="17" t="s">
        <v>34</v>
      </c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4">
        <f t="shared" si="0"/>
        <v>0</v>
      </c>
      <c r="U28" s="43"/>
      <c r="V28" s="13">
        <f t="shared" si="1"/>
        <v>0</v>
      </c>
    </row>
    <row r="29" spans="1:25" ht="26.25" customHeight="1" thickBot="1" x14ac:dyDescent="0.3"/>
    <row r="30" spans="1:25" ht="19.5" customHeight="1" thickBot="1" x14ac:dyDescent="0.35">
      <c r="A30" s="12" t="s">
        <v>22</v>
      </c>
      <c r="B30" s="12"/>
      <c r="C30" s="11"/>
      <c r="D30" s="5"/>
      <c r="E30" s="5"/>
      <c r="F30" s="5"/>
      <c r="G30" s="5"/>
      <c r="H30" s="5"/>
      <c r="I30" s="5"/>
      <c r="J30" s="4"/>
      <c r="K30" s="4"/>
      <c r="L30" s="4"/>
      <c r="M30" s="10">
        <v>80</v>
      </c>
      <c r="O30" s="8" t="s">
        <v>46</v>
      </c>
      <c r="P30" s="2"/>
      <c r="R30" s="8"/>
      <c r="S30" s="8"/>
      <c r="T30" s="35">
        <f>SUM(T15:T28)</f>
        <v>0</v>
      </c>
      <c r="U30" s="9">
        <f>SUM(U15:U28)</f>
        <v>0</v>
      </c>
      <c r="V30" s="35">
        <f>SUM(V15:V28)</f>
        <v>0</v>
      </c>
    </row>
    <row r="31" spans="1:25" x14ac:dyDescent="0.25">
      <c r="N31" s="8"/>
      <c r="P31" s="8"/>
      <c r="Q31" s="8"/>
      <c r="R31" s="8"/>
      <c r="S31" s="8"/>
      <c r="T31" s="7"/>
      <c r="U31" s="7"/>
      <c r="V31" s="7"/>
    </row>
    <row r="32" spans="1:25" x14ac:dyDescent="0.25">
      <c r="N32" s="8"/>
      <c r="P32" s="8"/>
      <c r="Q32" s="8"/>
    </row>
    <row r="33" spans="1:22" x14ac:dyDescent="0.25">
      <c r="N33" s="8"/>
    </row>
    <row r="34" spans="1:22" x14ac:dyDescent="0.25">
      <c r="A34" s="8"/>
      <c r="B34" s="8"/>
      <c r="N34" s="8"/>
      <c r="P34" s="8"/>
      <c r="Q34" s="8"/>
      <c r="R34" s="8"/>
      <c r="S34" s="8"/>
      <c r="T34" s="7"/>
      <c r="U34" s="7"/>
      <c r="V34" s="7"/>
    </row>
    <row r="35" spans="1:22" x14ac:dyDescent="0.25">
      <c r="A35" s="5"/>
      <c r="B35" s="5"/>
      <c r="C35" s="5"/>
      <c r="D35" s="5"/>
      <c r="E35" s="5"/>
      <c r="I35" s="5"/>
      <c r="J35" s="5"/>
      <c r="K35" s="6"/>
      <c r="L35" s="6"/>
      <c r="M35" s="6"/>
      <c r="N35" s="6"/>
      <c r="Q35" s="5"/>
      <c r="R35" s="5"/>
      <c r="S35" s="5"/>
      <c r="T35" s="5"/>
      <c r="U35" s="5"/>
      <c r="V35" s="5"/>
    </row>
    <row r="36" spans="1:22" ht="18.75" x14ac:dyDescent="0.3">
      <c r="A36" s="2" t="s">
        <v>61</v>
      </c>
      <c r="B36" s="2"/>
      <c r="C36" s="3"/>
      <c r="D36" s="3"/>
      <c r="E36" s="2" t="s">
        <v>63</v>
      </c>
      <c r="F36" s="3"/>
      <c r="G36" s="2"/>
      <c r="I36" s="2" t="s">
        <v>62</v>
      </c>
      <c r="J36" s="3"/>
      <c r="K36" s="3"/>
      <c r="L36" s="3"/>
      <c r="M36" s="2"/>
      <c r="N36" s="2" t="s">
        <v>63</v>
      </c>
      <c r="O36" s="3"/>
      <c r="Q36" s="2" t="s">
        <v>62</v>
      </c>
      <c r="S36" s="3"/>
      <c r="T36" s="3"/>
      <c r="U36" s="2"/>
      <c r="V36" s="2" t="s">
        <v>63</v>
      </c>
    </row>
    <row r="38" spans="1:22" ht="18.75" x14ac:dyDescent="0.3">
      <c r="A38" s="65" t="s">
        <v>20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</sheetData>
  <mergeCells count="3">
    <mergeCell ref="A38:V38"/>
    <mergeCell ref="Q1:R1"/>
    <mergeCell ref="A3:B3"/>
  </mergeCells>
  <printOptions horizontalCentered="1" verticalCentered="1"/>
  <pageMargins left="0.7" right="0.7" top="0.75" bottom="0.75" header="0.3" footer="0.3"/>
  <pageSetup scale="47" fitToHeight="0" orientation="landscape" r:id="rId1"/>
  <headerFooter scaleWithDoc="0" alignWithMargins="0">
    <oddHeader>&amp;C&amp;"Times New Roman,Bold"HIGHLAND RIM ECONOMIC CORPORATION
TIME AND ATTENDANCE REPORT</oddHeader>
    <oddFooter>&amp;L&amp;10Revised: 10/13/2022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J43"/>
  <sheetViews>
    <sheetView view="pageLayout" zoomScaleNormal="100" workbookViewId="0">
      <selection activeCell="A19" sqref="A19:C19"/>
    </sheetView>
  </sheetViews>
  <sheetFormatPr defaultRowHeight="15.75" x14ac:dyDescent="0.25"/>
  <cols>
    <col min="1" max="1" width="11" customWidth="1"/>
    <col min="4" max="4" width="10" customWidth="1"/>
    <col min="5" max="5" width="9.875" bestFit="1" customWidth="1"/>
    <col min="8" max="8" width="10" customWidth="1"/>
    <col min="9" max="9" width="9.875" bestFit="1" customWidth="1"/>
    <col min="12" max="13" width="10" customWidth="1"/>
  </cols>
  <sheetData>
    <row r="2" spans="1:16" ht="18.75" customHeight="1" x14ac:dyDescent="0.25">
      <c r="A2" s="82" t="s">
        <v>60</v>
      </c>
      <c r="B2" s="82"/>
      <c r="C2" s="75" t="str">
        <f>IF(Timesheet!C1&lt;&gt;"",Timesheet!C1,"")</f>
        <v/>
      </c>
      <c r="D2" s="75"/>
      <c r="E2" s="75"/>
      <c r="F2" s="75"/>
      <c r="G2" s="44"/>
      <c r="H2" s="64"/>
      <c r="I2" s="64"/>
      <c r="J2" s="50"/>
      <c r="K2" s="51" t="s">
        <v>24</v>
      </c>
      <c r="L2" s="74">
        <f ca="1">TODAY()</f>
        <v>44897</v>
      </c>
      <c r="M2" s="75"/>
      <c r="N2" s="75"/>
      <c r="O2" s="75"/>
      <c r="P2" s="56"/>
    </row>
    <row r="3" spans="1:16" ht="18.75" customHeight="1" thickBot="1" x14ac:dyDescent="0.3">
      <c r="A3" s="56"/>
      <c r="B3" s="50"/>
      <c r="C3" s="51"/>
      <c r="D3" s="51"/>
      <c r="E3" s="51"/>
      <c r="F3" s="57"/>
      <c r="G3" s="57"/>
      <c r="H3" s="57"/>
      <c r="I3" s="57"/>
      <c r="J3" s="57"/>
      <c r="K3" s="57"/>
      <c r="L3" s="57"/>
      <c r="M3" s="64"/>
      <c r="N3" s="64"/>
      <c r="O3" s="64"/>
    </row>
    <row r="4" spans="1:16" ht="16.5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76" t="s">
        <v>57</v>
      </c>
      <c r="N4" s="77"/>
      <c r="O4" s="78"/>
    </row>
    <row r="5" spans="1:16" ht="16.5" thickBot="1" x14ac:dyDescent="0.3">
      <c r="A5" s="69" t="s">
        <v>56</v>
      </c>
      <c r="B5" s="70"/>
      <c r="C5" s="71"/>
      <c r="D5" s="44"/>
      <c r="E5" s="69" t="s">
        <v>50</v>
      </c>
      <c r="F5" s="70"/>
      <c r="G5" s="71"/>
      <c r="H5" s="44"/>
      <c r="I5" s="69" t="s">
        <v>51</v>
      </c>
      <c r="J5" s="70"/>
      <c r="K5" s="71"/>
      <c r="L5" s="44"/>
      <c r="M5" s="79"/>
      <c r="N5" s="80"/>
      <c r="O5" s="81"/>
    </row>
    <row r="6" spans="1:16" x14ac:dyDescent="0.25">
      <c r="A6" s="45" t="s">
        <v>47</v>
      </c>
      <c r="B6" s="44"/>
      <c r="C6" s="45" t="s">
        <v>48</v>
      </c>
      <c r="D6" s="44"/>
      <c r="E6" s="45" t="s">
        <v>47</v>
      </c>
      <c r="F6" s="44"/>
      <c r="G6" s="45" t="s">
        <v>48</v>
      </c>
      <c r="H6" s="44"/>
      <c r="I6" s="45" t="s">
        <v>47</v>
      </c>
      <c r="J6" s="44"/>
      <c r="K6" s="45" t="s">
        <v>48</v>
      </c>
      <c r="L6" s="44"/>
      <c r="M6" s="45" t="s">
        <v>47</v>
      </c>
      <c r="N6" s="44"/>
      <c r="O6" s="45" t="s">
        <v>48</v>
      </c>
    </row>
    <row r="7" spans="1:16" x14ac:dyDescent="0.25">
      <c r="A7" s="36" t="str">
        <f>IF(Timesheet!B16&lt;&gt;"",Timesheet!B16,"")</f>
        <v/>
      </c>
      <c r="B7" s="44"/>
      <c r="C7" s="46" t="str">
        <f>IF(Timesheet!M16&lt;&gt;0,Timesheet!M16,"" )</f>
        <v/>
      </c>
      <c r="D7" s="44"/>
      <c r="E7" s="36" t="str">
        <f>IF(Timesheet!B16&lt;&gt;"",Timesheet!B16,"")</f>
        <v/>
      </c>
      <c r="F7" s="44"/>
      <c r="G7" s="46" t="str">
        <f>IF(Timesheet!N16&lt;&gt;0,Timesheet!N16,"")</f>
        <v/>
      </c>
      <c r="H7" s="44"/>
      <c r="I7" s="36" t="str">
        <f>IF(Timesheet!B16&lt;&gt;"",Timesheet!B16,"")</f>
        <v/>
      </c>
      <c r="J7" s="44"/>
      <c r="K7" s="46" t="str">
        <f>IF(Timesheet!O16&lt;&gt;0,Timesheet!O16,"")</f>
        <v/>
      </c>
      <c r="L7" s="44"/>
      <c r="M7" s="36" t="str">
        <f>IF(Timesheet!B16&lt;&gt;"",Timesheet!B16,"")</f>
        <v/>
      </c>
      <c r="N7" s="44"/>
      <c r="O7" s="46" t="str">
        <f>IF(Timesheet!S16&lt;&gt;0,Timesheet!S16,"")</f>
        <v/>
      </c>
    </row>
    <row r="8" spans="1:16" x14ac:dyDescent="0.25">
      <c r="A8" s="36" t="str">
        <f>IF(Timesheet!B17&lt;&gt;"",Timesheet!B17,"")</f>
        <v/>
      </c>
      <c r="B8" s="44"/>
      <c r="C8" s="46" t="str">
        <f>IF(Timesheet!M17&lt;&gt;0,Timesheet!M17,"" )</f>
        <v/>
      </c>
      <c r="D8" s="44"/>
      <c r="E8" s="36" t="str">
        <f>IF(Timesheet!B17&lt;&gt;"",Timesheet!B17,"")</f>
        <v/>
      </c>
      <c r="F8" s="44"/>
      <c r="G8" s="46" t="str">
        <f>IF(Timesheet!N17&lt;&gt;0,Timesheet!N17,"")</f>
        <v/>
      </c>
      <c r="H8" s="44"/>
      <c r="I8" s="36" t="str">
        <f>IF(Timesheet!B17&lt;&gt;"",Timesheet!B17,"")</f>
        <v/>
      </c>
      <c r="J8" s="44"/>
      <c r="K8" s="46" t="str">
        <f>IF(Timesheet!O17&lt;&gt;0,Timesheet!O17,"")</f>
        <v/>
      </c>
      <c r="L8" s="44"/>
      <c r="M8" s="36" t="str">
        <f>IF(Timesheet!B17&lt;&gt;"",Timesheet!B17,"")</f>
        <v/>
      </c>
      <c r="N8" s="44"/>
      <c r="O8" s="46" t="str">
        <f>IF(Timesheet!S17&lt;&gt;0,Timesheet!S17,"")</f>
        <v/>
      </c>
    </row>
    <row r="9" spans="1:16" x14ac:dyDescent="0.25">
      <c r="A9" s="36" t="str">
        <f>IF(Timesheet!B18&lt;&gt;"",Timesheet!B18,"")</f>
        <v/>
      </c>
      <c r="B9" s="44"/>
      <c r="C9" s="46" t="str">
        <f>IF(Timesheet!M18&lt;&gt;0,Timesheet!M18,"" )</f>
        <v/>
      </c>
      <c r="D9" s="44"/>
      <c r="E9" s="36" t="str">
        <f>IF(Timesheet!B18&lt;&gt;"",Timesheet!B18,"")</f>
        <v/>
      </c>
      <c r="F9" s="44"/>
      <c r="G9" s="46" t="str">
        <f>IF(Timesheet!N18&lt;&gt;0,Timesheet!N18,"")</f>
        <v/>
      </c>
      <c r="H9" s="44"/>
      <c r="I9" s="36" t="str">
        <f>IF(Timesheet!B18&lt;&gt;"",Timesheet!B18,"")</f>
        <v/>
      </c>
      <c r="J9" s="44"/>
      <c r="K9" s="46" t="str">
        <f>IF(Timesheet!O18&lt;&gt;0,Timesheet!O18,"")</f>
        <v/>
      </c>
      <c r="L9" s="44"/>
      <c r="M9" s="36" t="str">
        <f>IF(Timesheet!B18&lt;&gt;"",Timesheet!B18,"")</f>
        <v/>
      </c>
      <c r="N9" s="44"/>
      <c r="O9" s="46" t="str">
        <f>IF(Timesheet!S18&lt;&gt;0,Timesheet!S18,"")</f>
        <v/>
      </c>
    </row>
    <row r="10" spans="1:16" x14ac:dyDescent="0.25">
      <c r="A10" s="36" t="str">
        <f>IF(Timesheet!B19&lt;&gt;"",Timesheet!B19,"")</f>
        <v/>
      </c>
      <c r="B10" s="44"/>
      <c r="C10" s="46" t="str">
        <f>IF(Timesheet!M19&lt;&gt;0,Timesheet!M19,"" )</f>
        <v/>
      </c>
      <c r="D10" s="44"/>
      <c r="E10" s="36" t="str">
        <f>IF(Timesheet!B19&lt;&gt;"",Timesheet!B19,"")</f>
        <v/>
      </c>
      <c r="F10" s="44"/>
      <c r="G10" s="46" t="str">
        <f>IF(Timesheet!N19&lt;&gt;0,Timesheet!N19,"")</f>
        <v/>
      </c>
      <c r="H10" s="44"/>
      <c r="I10" s="36" t="str">
        <f>IF(Timesheet!B19&lt;&gt;"",Timesheet!B19,"")</f>
        <v/>
      </c>
      <c r="J10" s="44"/>
      <c r="K10" s="46" t="str">
        <f>IF(Timesheet!O19&lt;&gt;0,Timesheet!O19,"")</f>
        <v/>
      </c>
      <c r="L10" s="44"/>
      <c r="M10" s="36" t="str">
        <f>IF(Timesheet!B19&lt;&gt;"",Timesheet!B19,"")</f>
        <v/>
      </c>
      <c r="N10" s="44"/>
      <c r="O10" s="46" t="str">
        <f>IF(Timesheet!S19&lt;&gt;0,Timesheet!S19,"")</f>
        <v/>
      </c>
    </row>
    <row r="11" spans="1:16" x14ac:dyDescent="0.25">
      <c r="A11" s="36" t="str">
        <f>IF(Timesheet!B20&lt;&gt;"",Timesheet!B20,"")</f>
        <v/>
      </c>
      <c r="B11" s="44"/>
      <c r="C11" s="46" t="str">
        <f>IF(Timesheet!M20&lt;&gt;0,Timesheet!M20,"" )</f>
        <v/>
      </c>
      <c r="D11" s="44"/>
      <c r="E11" s="36" t="str">
        <f>IF(Timesheet!B20&lt;&gt;"",Timesheet!B20,"")</f>
        <v/>
      </c>
      <c r="F11" s="44"/>
      <c r="G11" s="46" t="str">
        <f>IF(Timesheet!N20&lt;&gt;0,Timesheet!N20,"")</f>
        <v/>
      </c>
      <c r="H11" s="44"/>
      <c r="I11" s="36" t="str">
        <f>IF(Timesheet!B20&lt;&gt;"",Timesheet!B20,"")</f>
        <v/>
      </c>
      <c r="J11" s="44"/>
      <c r="K11" s="46" t="str">
        <f>IF(Timesheet!O20&lt;&gt;0,Timesheet!O20,"")</f>
        <v/>
      </c>
      <c r="L11" s="44"/>
      <c r="M11" s="36" t="str">
        <f>IF(Timesheet!B20&lt;&gt;"",Timesheet!B20,"")</f>
        <v/>
      </c>
      <c r="N11" s="44"/>
      <c r="O11" s="46" t="str">
        <f>IF(Timesheet!S20&lt;&gt;0,Timesheet!S20,"")</f>
        <v/>
      </c>
    </row>
    <row r="12" spans="1:16" x14ac:dyDescent="0.25">
      <c r="A12" s="36" t="str">
        <f>IF(Timesheet!B23&lt;&gt;"",Timesheet!B23,"")</f>
        <v/>
      </c>
      <c r="B12" s="44"/>
      <c r="C12" s="46" t="str">
        <f>IF(Timesheet!M23&lt;&gt;0,Timesheet!M23,"")</f>
        <v/>
      </c>
      <c r="D12" s="44"/>
      <c r="E12" s="36" t="str">
        <f>IF(Timesheet!B23&lt;&gt;"",Timesheet!B23,"")</f>
        <v/>
      </c>
      <c r="F12" s="44"/>
      <c r="G12" s="46" t="str">
        <f>IF(Timesheet!N23&lt;&gt;0,Timesheet!N23,"")</f>
        <v/>
      </c>
      <c r="H12" s="44"/>
      <c r="I12" s="36" t="str">
        <f>IF(Timesheet!B23&lt;&gt;"",Timesheet!B23,"")</f>
        <v/>
      </c>
      <c r="J12" s="44"/>
      <c r="K12" s="46" t="str">
        <f>IF(Timesheet!O23&lt;&gt;0,Timesheet!O23,"")</f>
        <v/>
      </c>
      <c r="L12" s="44"/>
      <c r="M12" s="36" t="str">
        <f>IF(Timesheet!B23&lt;&gt;"",Timesheet!B23,"")</f>
        <v/>
      </c>
      <c r="N12" s="44"/>
      <c r="O12" s="46" t="str">
        <f>IF(Timesheet!S23&lt;&gt;0,Timesheet!S23,"")</f>
        <v/>
      </c>
    </row>
    <row r="13" spans="1:16" x14ac:dyDescent="0.25">
      <c r="A13" s="36" t="str">
        <f>IF(Timesheet!B24&lt;&gt;"",Timesheet!B24,"")</f>
        <v/>
      </c>
      <c r="B13" s="44"/>
      <c r="C13" s="46" t="str">
        <f>IF(Timesheet!M24&lt;&gt;0,Timesheet!M24,"")</f>
        <v/>
      </c>
      <c r="D13" s="44"/>
      <c r="E13" s="36" t="str">
        <f>IF(Timesheet!B24&lt;&gt;"",Timesheet!B24,"")</f>
        <v/>
      </c>
      <c r="F13" s="44"/>
      <c r="G13" s="46" t="str">
        <f>IF(Timesheet!N24&lt;&gt;0,Timesheet!N24,"")</f>
        <v/>
      </c>
      <c r="H13" s="44"/>
      <c r="I13" s="36" t="str">
        <f>IF(Timesheet!B24&lt;&gt;"",Timesheet!B24,"")</f>
        <v/>
      </c>
      <c r="J13" s="44"/>
      <c r="K13" s="46" t="str">
        <f>IF(Timesheet!O24&lt;&gt;0,Timesheet!O24,"")</f>
        <v/>
      </c>
      <c r="L13" s="44"/>
      <c r="M13" s="36" t="str">
        <f>IF(Timesheet!B24&lt;&gt;"",Timesheet!B24,"")</f>
        <v/>
      </c>
      <c r="N13" s="44"/>
      <c r="O13" s="46" t="str">
        <f>IF(Timesheet!S24&lt;&gt;0,Timesheet!S24,"")</f>
        <v/>
      </c>
    </row>
    <row r="14" spans="1:16" x14ac:dyDescent="0.25">
      <c r="A14" s="36" t="str">
        <f>IF(Timesheet!B25&lt;&gt;"",Timesheet!B25,"")</f>
        <v/>
      </c>
      <c r="B14" s="44"/>
      <c r="C14" s="46" t="str">
        <f>IF(Timesheet!M25&lt;&gt;0,Timesheet!M25,"")</f>
        <v/>
      </c>
      <c r="D14" s="44"/>
      <c r="E14" s="36" t="str">
        <f>IF(Timesheet!B25&lt;&gt;"",Timesheet!B25,"")</f>
        <v/>
      </c>
      <c r="F14" s="44"/>
      <c r="G14" s="46" t="str">
        <f>IF(Timesheet!N25&lt;&gt;0,Timesheet!N25,"")</f>
        <v/>
      </c>
      <c r="H14" s="44"/>
      <c r="I14" s="36" t="str">
        <f>IF(Timesheet!B25&lt;&gt;"",Timesheet!B25,"")</f>
        <v/>
      </c>
      <c r="J14" s="44"/>
      <c r="K14" s="46" t="str">
        <f>IF(Timesheet!O25&lt;&gt;0,Timesheet!O25,"")</f>
        <v/>
      </c>
      <c r="L14" s="44"/>
      <c r="M14" s="36" t="str">
        <f>IF(Timesheet!B25&lt;&gt;"",Timesheet!B25,"")</f>
        <v/>
      </c>
      <c r="N14" s="44"/>
      <c r="O14" s="46" t="str">
        <f>IF(Timesheet!S25&lt;&gt;0,Timesheet!S25,"")</f>
        <v/>
      </c>
    </row>
    <row r="15" spans="1:16" x14ac:dyDescent="0.25">
      <c r="A15" s="36" t="str">
        <f>IF(Timesheet!B26&lt;&gt;"",Timesheet!B26,"")</f>
        <v/>
      </c>
      <c r="B15" s="44"/>
      <c r="C15" s="46" t="str">
        <f>IF(Timesheet!M26&lt;&gt;0,Timesheet!M26,"")</f>
        <v/>
      </c>
      <c r="D15" s="44"/>
      <c r="E15" s="36" t="str">
        <f>IF(Timesheet!B26&lt;&gt;"",Timesheet!B26,"")</f>
        <v/>
      </c>
      <c r="F15" s="44"/>
      <c r="G15" s="46" t="str">
        <f>IF(Timesheet!N26&lt;&gt;0,Timesheet!N26,"")</f>
        <v/>
      </c>
      <c r="H15" s="44"/>
      <c r="I15" s="36" t="str">
        <f>IF(Timesheet!B26&lt;&gt;"",Timesheet!B26,"")</f>
        <v/>
      </c>
      <c r="J15" s="44"/>
      <c r="K15" s="46" t="str">
        <f>IF(Timesheet!O26&lt;&gt;0,Timesheet!O26,"")</f>
        <v/>
      </c>
      <c r="L15" s="44"/>
      <c r="M15" s="36" t="str">
        <f>IF(Timesheet!B26&lt;&gt;"",Timesheet!B26,"")</f>
        <v/>
      </c>
      <c r="N15" s="44"/>
      <c r="O15" s="46" t="str">
        <f>IF(Timesheet!S26&lt;&gt;0,Timesheet!S26,"")</f>
        <v/>
      </c>
    </row>
    <row r="16" spans="1:16" x14ac:dyDescent="0.25">
      <c r="A16" s="36" t="str">
        <f>IF(Timesheet!B27&lt;&gt;"",Timesheet!B27,"")</f>
        <v/>
      </c>
      <c r="B16" s="47"/>
      <c r="C16" s="46" t="str">
        <f>IF(Timesheet!M27&lt;&gt;0,Timesheet!M27,"")</f>
        <v/>
      </c>
      <c r="D16" s="44"/>
      <c r="E16" s="36" t="str">
        <f>IF(Timesheet!B27&lt;&gt;"",Timesheet!B27,"")</f>
        <v/>
      </c>
      <c r="F16" s="47"/>
      <c r="G16" s="46" t="str">
        <f>IF(Timesheet!N27&lt;&gt;0,Timesheet!N27,"")</f>
        <v/>
      </c>
      <c r="H16" s="44"/>
      <c r="I16" s="36" t="str">
        <f>IF(Timesheet!B27&lt;&gt;"",Timesheet!B27,"")</f>
        <v/>
      </c>
      <c r="J16" s="47"/>
      <c r="K16" s="46" t="str">
        <f>IF(Timesheet!O27&lt;&gt;0,Timesheet!O27,"")</f>
        <v/>
      </c>
      <c r="L16" s="44"/>
      <c r="M16" s="36" t="str">
        <f>IF(Timesheet!B27&lt;&gt;"",Timesheet!B27,"")</f>
        <v/>
      </c>
      <c r="N16" s="47"/>
      <c r="O16" s="46" t="str">
        <f>IF(Timesheet!S27&lt;&gt;0,Timesheet!S27,"")</f>
        <v/>
      </c>
    </row>
    <row r="17" spans="1:15" x14ac:dyDescent="0.25">
      <c r="A17" s="68" t="s">
        <v>49</v>
      </c>
      <c r="B17" s="68"/>
      <c r="C17" s="37">
        <f>SUM(C7:C16)</f>
        <v>0</v>
      </c>
      <c r="D17" s="44"/>
      <c r="E17" s="68" t="s">
        <v>49</v>
      </c>
      <c r="F17" s="68"/>
      <c r="G17" s="37">
        <f>SUM(G7:G16)</f>
        <v>0</v>
      </c>
      <c r="H17" s="44"/>
      <c r="I17" s="68" t="s">
        <v>49</v>
      </c>
      <c r="J17" s="68"/>
      <c r="K17" s="37">
        <f>SUM(K7:K16)</f>
        <v>0</v>
      </c>
      <c r="L17" s="44"/>
      <c r="M17" s="68" t="s">
        <v>49</v>
      </c>
      <c r="N17" s="68"/>
      <c r="O17" s="37">
        <f>SUM(O7:O16)</f>
        <v>0</v>
      </c>
    </row>
    <row r="18" spans="1:15" x14ac:dyDescent="0.25">
      <c r="A18" s="40"/>
      <c r="B18" s="40"/>
      <c r="C18" s="37"/>
      <c r="D18" s="44"/>
      <c r="E18" s="40"/>
      <c r="F18" s="40"/>
      <c r="G18" s="37"/>
      <c r="H18" s="44"/>
      <c r="I18" s="40"/>
      <c r="J18" s="40"/>
      <c r="K18" s="37"/>
      <c r="L18" s="44"/>
      <c r="M18" s="40"/>
      <c r="N18" s="40"/>
      <c r="O18" s="37"/>
    </row>
    <row r="19" spans="1:15" x14ac:dyDescent="0.25">
      <c r="A19" s="72"/>
      <c r="B19" s="72"/>
      <c r="C19" s="72"/>
      <c r="D19" s="44"/>
      <c r="E19" s="40"/>
      <c r="F19" s="40"/>
      <c r="G19" s="37"/>
      <c r="H19" s="44"/>
      <c r="I19" s="40"/>
      <c r="J19" s="40"/>
      <c r="K19" s="37"/>
      <c r="L19" s="44"/>
      <c r="M19" s="72"/>
      <c r="N19" s="72"/>
      <c r="O19" s="72"/>
    </row>
    <row r="20" spans="1:15" x14ac:dyDescent="0.25">
      <c r="A20" s="73"/>
      <c r="B20" s="73"/>
      <c r="C20" s="73"/>
      <c r="D20" s="44"/>
      <c r="E20" s="40"/>
      <c r="F20" s="40"/>
      <c r="G20" s="37"/>
      <c r="H20" s="44"/>
      <c r="I20" s="40"/>
      <c r="J20" s="40"/>
      <c r="K20" s="37"/>
      <c r="L20" s="44"/>
      <c r="M20" s="73"/>
      <c r="N20" s="73"/>
      <c r="O20" s="73"/>
    </row>
    <row r="21" spans="1:15" x14ac:dyDescent="0.25">
      <c r="A21" s="68" t="s">
        <v>58</v>
      </c>
      <c r="B21" s="68"/>
      <c r="C21" s="68"/>
      <c r="D21" s="44"/>
      <c r="E21" s="44"/>
      <c r="F21" s="44"/>
      <c r="G21" s="44"/>
      <c r="H21" s="44"/>
      <c r="I21" s="44"/>
      <c r="J21" s="44"/>
      <c r="K21" s="44"/>
      <c r="L21" s="44"/>
      <c r="M21" s="68" t="s">
        <v>58</v>
      </c>
      <c r="N21" s="68"/>
      <c r="O21" s="68"/>
    </row>
    <row r="22" spans="1:15" ht="16.5" thickBot="1" x14ac:dyDescent="0.3">
      <c r="A22" s="61"/>
      <c r="B22" s="61"/>
      <c r="C22" s="61"/>
      <c r="D22" s="44"/>
      <c r="E22" s="44"/>
      <c r="F22" s="44"/>
      <c r="G22" s="44"/>
      <c r="H22" s="44"/>
      <c r="I22" s="44"/>
      <c r="J22" s="44"/>
      <c r="K22" s="44"/>
      <c r="L22" s="44"/>
      <c r="M22" s="61"/>
      <c r="N22" s="61"/>
      <c r="O22" s="61"/>
    </row>
    <row r="23" spans="1:15" ht="16.5" customHeight="1" thickBot="1" x14ac:dyDescent="0.3">
      <c r="C23" s="69" t="s">
        <v>52</v>
      </c>
      <c r="D23" s="70"/>
      <c r="E23" s="71"/>
      <c r="G23" s="69" t="s">
        <v>53</v>
      </c>
      <c r="H23" s="70"/>
      <c r="I23" s="71"/>
      <c r="J23" s="58"/>
      <c r="K23" s="69" t="s">
        <v>54</v>
      </c>
      <c r="L23" s="70"/>
      <c r="M23" s="71"/>
    </row>
    <row r="24" spans="1:15" x14ac:dyDescent="0.25">
      <c r="C24" s="45" t="s">
        <v>47</v>
      </c>
      <c r="D24" s="44"/>
      <c r="E24" s="45" t="s">
        <v>48</v>
      </c>
      <c r="G24" s="45" t="s">
        <v>47</v>
      </c>
      <c r="H24" s="44"/>
      <c r="I24" s="45" t="s">
        <v>48</v>
      </c>
      <c r="K24" s="45" t="s">
        <v>47</v>
      </c>
      <c r="L24" s="44"/>
      <c r="M24" s="45" t="s">
        <v>48</v>
      </c>
    </row>
    <row r="25" spans="1:15" x14ac:dyDescent="0.25">
      <c r="C25" s="36" t="str">
        <f>IF(Timesheet!B16&lt;&gt;"",Timesheet!B16,"")</f>
        <v/>
      </c>
      <c r="D25" s="44"/>
      <c r="E25" s="46" t="str">
        <f>IF(Timesheet!P16&lt;&gt;0,Timesheet!P16,"")</f>
        <v/>
      </c>
      <c r="G25" s="36" t="str">
        <f>IF(Timesheet!B16&lt;&gt;"",Timesheet!B16,"")</f>
        <v/>
      </c>
      <c r="H25" s="44"/>
      <c r="I25" s="46" t="str">
        <f>IF(Timesheet!Q16&lt;&gt;0,Timesheet!Q16,"")</f>
        <v/>
      </c>
      <c r="K25" s="36" t="str">
        <f>IF(Timesheet!B16&lt;&gt;"",Timesheet!B16,"")</f>
        <v/>
      </c>
      <c r="L25" s="44"/>
      <c r="M25" s="48" t="str">
        <f>IF(Timesheet!U16&lt;&gt;0,Timesheet!U16,"")</f>
        <v/>
      </c>
    </row>
    <row r="26" spans="1:15" x14ac:dyDescent="0.25">
      <c r="C26" s="36" t="str">
        <f>IF(Timesheet!B17&lt;&gt;"",Timesheet!B17,"")</f>
        <v/>
      </c>
      <c r="D26" s="44"/>
      <c r="E26" s="46" t="str">
        <f>IF(Timesheet!P17&lt;&gt;0,Timesheet!P17,"")</f>
        <v/>
      </c>
      <c r="G26" s="36" t="str">
        <f>IF(Timesheet!B17&lt;&gt;"",Timesheet!B17,"")</f>
        <v/>
      </c>
      <c r="H26" s="44"/>
      <c r="I26" s="46" t="str">
        <f>IF(Timesheet!Q17&lt;&gt;0,Timesheet!Q17,"")</f>
        <v/>
      </c>
      <c r="K26" s="36" t="str">
        <f>IF(Timesheet!B17&lt;&gt;"",Timesheet!B17,"")</f>
        <v/>
      </c>
      <c r="L26" s="44"/>
      <c r="M26" s="48" t="str">
        <f>IF(Timesheet!U17&lt;&gt;0,Timesheet!U17,"")</f>
        <v/>
      </c>
    </row>
    <row r="27" spans="1:15" x14ac:dyDescent="0.25">
      <c r="C27" s="36" t="str">
        <f>IF(Timesheet!B18&lt;&gt;"",Timesheet!B18,"")</f>
        <v/>
      </c>
      <c r="D27" s="44"/>
      <c r="E27" s="46" t="str">
        <f>IF(Timesheet!P18&lt;&gt;0,Timesheet!P18,"")</f>
        <v/>
      </c>
      <c r="G27" s="36" t="str">
        <f>IF(Timesheet!B18&lt;&gt;"",Timesheet!B18,"")</f>
        <v/>
      </c>
      <c r="H27" s="44"/>
      <c r="I27" s="46" t="str">
        <f>IF(Timesheet!Q18&lt;&gt;0,Timesheet!Q18,"")</f>
        <v/>
      </c>
      <c r="K27" s="36" t="str">
        <f>IF(Timesheet!B18&lt;&gt;"",Timesheet!B18,"")</f>
        <v/>
      </c>
      <c r="L27" s="44"/>
      <c r="M27" s="48" t="str">
        <f>IF(Timesheet!U18&lt;&gt;0,Timesheet!U18,"")</f>
        <v/>
      </c>
    </row>
    <row r="28" spans="1:15" x14ac:dyDescent="0.25">
      <c r="C28" s="36" t="str">
        <f>IF(Timesheet!B19&lt;&gt;"",Timesheet!B19,"")</f>
        <v/>
      </c>
      <c r="D28" s="44"/>
      <c r="E28" s="46" t="str">
        <f>IF(Timesheet!P19&lt;&gt;0,Timesheet!P19,"")</f>
        <v/>
      </c>
      <c r="G28" s="36" t="str">
        <f>IF(Timesheet!B19&lt;&gt;"",Timesheet!B19,"")</f>
        <v/>
      </c>
      <c r="H28" s="44"/>
      <c r="I28" s="46" t="str">
        <f>IF(Timesheet!Q19&lt;&gt;0,Timesheet!Q19,"")</f>
        <v/>
      </c>
      <c r="K28" s="36" t="str">
        <f>IF(Timesheet!B19&lt;&gt;"",Timesheet!B19,"")</f>
        <v/>
      </c>
      <c r="L28" s="44"/>
      <c r="M28" s="48" t="str">
        <f>IF(Timesheet!U19&lt;&gt;0,Timesheet!U19,"")</f>
        <v/>
      </c>
    </row>
    <row r="29" spans="1:15" x14ac:dyDescent="0.25">
      <c r="C29" s="36" t="str">
        <f>IF(Timesheet!B20&lt;&gt;"",Timesheet!B20,"")</f>
        <v/>
      </c>
      <c r="D29" s="44"/>
      <c r="E29" s="46" t="str">
        <f>IF(Timesheet!P20&lt;&gt;0,Timesheet!P20,"")</f>
        <v/>
      </c>
      <c r="G29" s="36" t="str">
        <f>IF(Timesheet!B20&lt;&gt;"",Timesheet!B20,"")</f>
        <v/>
      </c>
      <c r="H29" s="44"/>
      <c r="I29" s="46" t="str">
        <f>IF(Timesheet!Q20&lt;&gt;0,Timesheet!Q20,"")</f>
        <v/>
      </c>
      <c r="K29" s="36" t="str">
        <f>IF(Timesheet!B20&lt;&gt;"",Timesheet!B20,"")</f>
        <v/>
      </c>
      <c r="L29" s="44"/>
      <c r="M29" s="48" t="str">
        <f>IF(Timesheet!U20&lt;&gt;0,Timesheet!U20,"")</f>
        <v/>
      </c>
    </row>
    <row r="30" spans="1:15" x14ac:dyDescent="0.25">
      <c r="C30" s="36" t="str">
        <f>IF(Timesheet!B23&lt;&gt;"",Timesheet!B23,"")</f>
        <v/>
      </c>
      <c r="D30" s="44"/>
      <c r="E30" s="46" t="str">
        <f>IF(Timesheet!P23&lt;&gt;0,Timesheet!P23,"")</f>
        <v/>
      </c>
      <c r="G30" s="36" t="str">
        <f>IF(Timesheet!B23&lt;&gt;"",Timesheet!B23,"")</f>
        <v/>
      </c>
      <c r="H30" s="44"/>
      <c r="I30" s="46" t="str">
        <f>IF(Timesheet!Q23&lt;&gt;0,Timesheet!Q23,"")</f>
        <v/>
      </c>
      <c r="K30" s="36" t="str">
        <f>IF(Timesheet!B23&lt;&gt;"",Timesheet!B23,"")</f>
        <v/>
      </c>
      <c r="L30" s="44"/>
      <c r="M30" s="48" t="str">
        <f>IF(Timesheet!U23&lt;&gt;0,Timesheet!U23,"")</f>
        <v/>
      </c>
    </row>
    <row r="31" spans="1:15" x14ac:dyDescent="0.25">
      <c r="C31" s="36" t="str">
        <f>IF(Timesheet!B24&lt;&gt;"",Timesheet!B24,"")</f>
        <v/>
      </c>
      <c r="D31" s="44"/>
      <c r="E31" s="46" t="str">
        <f>IF(Timesheet!P24&lt;&gt;0,Timesheet!P24,"")</f>
        <v/>
      </c>
      <c r="G31" s="36" t="str">
        <f>IF(Timesheet!B24&lt;&gt;"",Timesheet!B24,"")</f>
        <v/>
      </c>
      <c r="H31" s="44"/>
      <c r="I31" s="46" t="str">
        <f>IF(Timesheet!Q24&lt;&gt;0,Timesheet!Q24,"")</f>
        <v/>
      </c>
      <c r="K31" s="36" t="str">
        <f>IF(Timesheet!B24&lt;&gt;"",Timesheet!B24,"")</f>
        <v/>
      </c>
      <c r="L31" s="44"/>
      <c r="M31" s="48" t="str">
        <f>IF(Timesheet!U24&lt;&gt;0,Timesheet!U24,"")</f>
        <v/>
      </c>
    </row>
    <row r="32" spans="1:15" x14ac:dyDescent="0.25">
      <c r="C32" s="36" t="str">
        <f>IF(Timesheet!B25&lt;&gt;"",Timesheet!B25,"")</f>
        <v/>
      </c>
      <c r="D32" s="44"/>
      <c r="E32" s="46" t="str">
        <f>IF(Timesheet!P25&lt;&gt;0,Timesheet!P25,"")</f>
        <v/>
      </c>
      <c r="G32" s="36" t="str">
        <f>IF(Timesheet!B25&lt;&gt;"",Timesheet!B25,"")</f>
        <v/>
      </c>
      <c r="H32" s="44"/>
      <c r="I32" s="46" t="str">
        <f>IF(Timesheet!Q25&lt;&gt;0,Timesheet!Q25,"")</f>
        <v/>
      </c>
      <c r="K32" s="36" t="str">
        <f>IF(Timesheet!B25&lt;&gt;"",Timesheet!B25,"")</f>
        <v/>
      </c>
      <c r="L32" s="44"/>
      <c r="M32" s="48" t="str">
        <f>IF(Timesheet!U25&lt;&gt;0,Timesheet!U25,"")</f>
        <v/>
      </c>
    </row>
    <row r="33" spans="1:36" x14ac:dyDescent="0.25">
      <c r="C33" s="36" t="str">
        <f>IF(Timesheet!B26&lt;&gt;"",Timesheet!B26,"")</f>
        <v/>
      </c>
      <c r="D33" s="44"/>
      <c r="E33" s="46" t="str">
        <f>IF(Timesheet!P26&lt;&gt;0,Timesheet!P26,"")</f>
        <v/>
      </c>
      <c r="G33" s="36" t="str">
        <f>IF(Timesheet!B26&lt;&gt;"",Timesheet!B26,"")</f>
        <v/>
      </c>
      <c r="H33" s="44"/>
      <c r="I33" s="46" t="str">
        <f>IF(Timesheet!Q26&lt;&gt;0,Timesheet!Q26,"")</f>
        <v/>
      </c>
      <c r="K33" s="36" t="str">
        <f>IF(Timesheet!B26&lt;&gt;"",Timesheet!B26,"")</f>
        <v/>
      </c>
      <c r="L33" s="44"/>
      <c r="M33" s="48" t="str">
        <f>IF(Timesheet!U26&lt;&gt;0,Timesheet!U26,"")</f>
        <v/>
      </c>
    </row>
    <row r="34" spans="1:36" x14ac:dyDescent="0.25">
      <c r="C34" s="36" t="str">
        <f>IF(Timesheet!B27&lt;&gt;"",Timesheet!B27,"")</f>
        <v/>
      </c>
      <c r="D34" s="47"/>
      <c r="E34" s="46" t="str">
        <f>IF(Timesheet!P27&lt;&gt;0,Timesheet!P27,"")</f>
        <v/>
      </c>
      <c r="G34" s="36" t="str">
        <f>IF(Timesheet!B27&lt;&gt;"",Timesheet!B27,"")</f>
        <v/>
      </c>
      <c r="H34" s="47"/>
      <c r="I34" s="46" t="str">
        <f>IF(Timesheet!Q27&lt;&gt;0,Timesheet!Q27,"")</f>
        <v/>
      </c>
      <c r="K34" s="36" t="str">
        <f>IF(Timesheet!B27&lt;&gt;"",Timesheet!B27,"")</f>
        <v/>
      </c>
      <c r="L34" s="47"/>
      <c r="M34" s="48" t="str">
        <f>IF(Timesheet!U27&lt;&gt;0,Timesheet!U27,"")</f>
        <v/>
      </c>
    </row>
    <row r="35" spans="1:36" x14ac:dyDescent="0.25">
      <c r="C35" s="68" t="s">
        <v>49</v>
      </c>
      <c r="D35" s="68"/>
      <c r="E35" s="37">
        <f>SUM(E25:E34)</f>
        <v>0</v>
      </c>
      <c r="G35" s="59" t="s">
        <v>49</v>
      </c>
      <c r="H35" s="59"/>
      <c r="I35" s="37">
        <f>SUM(I25:I34)</f>
        <v>0</v>
      </c>
      <c r="J35" s="58"/>
      <c r="K35" s="63" t="s">
        <v>49</v>
      </c>
      <c r="L35" s="63"/>
      <c r="M35" s="37">
        <f>SUM(M25:M34)</f>
        <v>0</v>
      </c>
    </row>
    <row r="36" spans="1:36" x14ac:dyDescent="0.25">
      <c r="A36" s="40"/>
      <c r="B36" s="40"/>
      <c r="C36" s="37"/>
      <c r="D36" s="44"/>
      <c r="E36" s="40"/>
      <c r="F36" s="40"/>
      <c r="G36" s="37"/>
      <c r="H36" s="44"/>
      <c r="I36" s="40"/>
      <c r="J36" s="40"/>
      <c r="K36" s="37"/>
      <c r="L36" s="44"/>
      <c r="M36" s="40"/>
      <c r="N36" s="40"/>
      <c r="O36" s="37"/>
    </row>
    <row r="37" spans="1:36" x14ac:dyDescent="0.25">
      <c r="C37" s="72"/>
      <c r="D37" s="72"/>
      <c r="E37" s="72"/>
      <c r="F37" s="40"/>
      <c r="G37" s="37"/>
      <c r="H37" s="44"/>
      <c r="I37" s="40"/>
      <c r="J37" s="40"/>
      <c r="K37" s="72"/>
      <c r="L37" s="72"/>
      <c r="M37" s="72"/>
    </row>
    <row r="38" spans="1:36" x14ac:dyDescent="0.25">
      <c r="C38" s="73"/>
      <c r="D38" s="73"/>
      <c r="E38" s="73"/>
      <c r="F38" s="44"/>
      <c r="G38" s="44"/>
      <c r="H38" s="44"/>
      <c r="I38" s="44"/>
      <c r="J38" s="44"/>
      <c r="K38" s="73"/>
      <c r="L38" s="73"/>
      <c r="M38" s="73"/>
    </row>
    <row r="39" spans="1:36" x14ac:dyDescent="0.25">
      <c r="A39" s="44"/>
      <c r="B39" s="44"/>
      <c r="C39" s="68" t="s">
        <v>58</v>
      </c>
      <c r="D39" s="68"/>
      <c r="E39" s="68"/>
      <c r="F39" s="44"/>
      <c r="G39" s="44"/>
      <c r="H39" s="44"/>
      <c r="I39" s="44"/>
      <c r="J39" s="44"/>
      <c r="K39" s="68" t="s">
        <v>58</v>
      </c>
      <c r="L39" s="68"/>
      <c r="M39" s="68"/>
      <c r="N39" s="44"/>
      <c r="O39" s="44"/>
    </row>
    <row r="40" spans="1:36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36" ht="17.25" customHeight="1" x14ac:dyDescent="0.4">
      <c r="A41" s="62" t="s">
        <v>64</v>
      </c>
      <c r="B41" s="49"/>
      <c r="C41" s="49"/>
      <c r="D41" s="55"/>
      <c r="E41" s="55"/>
      <c r="F41" s="55"/>
      <c r="G41" s="55"/>
      <c r="H41" s="49"/>
      <c r="I41" s="62" t="s">
        <v>65</v>
      </c>
      <c r="L41" s="49"/>
      <c r="M41" s="49"/>
      <c r="N41" s="49"/>
      <c r="O41" s="49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</row>
    <row r="42" spans="1:36" ht="17.25" customHeight="1" x14ac:dyDescent="0.4">
      <c r="A42" s="52" t="s">
        <v>55</v>
      </c>
      <c r="B42" s="53"/>
      <c r="C42" s="54"/>
      <c r="D42" s="54"/>
      <c r="E42" s="54"/>
      <c r="F42" s="55"/>
      <c r="G42" s="55"/>
      <c r="H42" s="49"/>
      <c r="I42" s="51" t="s">
        <v>55</v>
      </c>
      <c r="L42" s="54"/>
      <c r="M42" s="54"/>
      <c r="N42" s="54"/>
      <c r="O42" s="54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36" x14ac:dyDescent="0.25">
      <c r="A43" s="60"/>
    </row>
  </sheetData>
  <sheetProtection algorithmName="SHA-512" hashValue="FtAjpfXdp1hiZ+bO4TcDoVoS0sbmOZJc1JvnHNKz45es9hMe0SRS/hlk3BhQVguH4OrcUdHz+PJAhLqh9Py3Tg==" saltValue="LG37tcDFHHQ2uzy8KJ8VQA==" spinCount="100000" sheet="1" selectLockedCells="1"/>
  <mergeCells count="27">
    <mergeCell ref="L2:O2"/>
    <mergeCell ref="K23:M23"/>
    <mergeCell ref="G23:I23"/>
    <mergeCell ref="C23:E23"/>
    <mergeCell ref="M4:O5"/>
    <mergeCell ref="A21:C21"/>
    <mergeCell ref="M21:O21"/>
    <mergeCell ref="A2:B2"/>
    <mergeCell ref="C2:F2"/>
    <mergeCell ref="I5:K5"/>
    <mergeCell ref="I17:J17"/>
    <mergeCell ref="M17:N17"/>
    <mergeCell ref="K39:M39"/>
    <mergeCell ref="C39:E39"/>
    <mergeCell ref="C35:D35"/>
    <mergeCell ref="A5:C5"/>
    <mergeCell ref="A17:B17"/>
    <mergeCell ref="E5:G5"/>
    <mergeCell ref="E17:F17"/>
    <mergeCell ref="A19:C19"/>
    <mergeCell ref="A20:C20"/>
    <mergeCell ref="M19:O19"/>
    <mergeCell ref="M20:O20"/>
    <mergeCell ref="C37:E37"/>
    <mergeCell ref="C38:E38"/>
    <mergeCell ref="K37:M37"/>
    <mergeCell ref="K38:M38"/>
  </mergeCells>
  <printOptions horizontalCentered="1" verticalCentered="1"/>
  <pageMargins left="0.5" right="0.5" top="0.75" bottom="0.75" header="0.3" footer="0.3"/>
  <pageSetup scale="78" orientation="landscape" horizontalDpi="1200" verticalDpi="1200" r:id="rId1"/>
  <headerFooter scaleWithDoc="0">
    <oddHeader>&amp;C&amp;"Times New Roman,Bold"&amp;14HIGHLAND RIM ECONOMIC CORPORATION
LEAVE REQUEST</oddHeader>
    <oddFooter>&amp;L&amp;10Revised: 10/13/2022</oddFooter>
    <firstHeader>&amp;C&amp;"Times New Roman,Bold"&amp;16LEAVE REQUEST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98ACFACE16440AB41AB9323531151" ma:contentTypeVersion="12" ma:contentTypeDescription="Create a new document." ma:contentTypeScope="" ma:versionID="5874116f3dad9944865e8ce354eb2d19">
  <xsd:schema xmlns:xsd="http://www.w3.org/2001/XMLSchema" xmlns:xs="http://www.w3.org/2001/XMLSchema" xmlns:p="http://schemas.microsoft.com/office/2006/metadata/properties" xmlns:ns3="7d745f7d-5e01-4702-b45f-050ba8773955" xmlns:ns4="dfdaadaf-7e8b-4447-9509-332037f53d5f" targetNamespace="http://schemas.microsoft.com/office/2006/metadata/properties" ma:root="true" ma:fieldsID="f906c7b4ee2771b9f6729db57509db43" ns3:_="" ns4:_="">
    <xsd:import namespace="7d745f7d-5e01-4702-b45f-050ba8773955"/>
    <xsd:import namespace="dfdaadaf-7e8b-4447-9509-332037f53d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5f7d-5e01-4702-b45f-050ba87739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aadaf-7e8b-4447-9509-332037f53d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5488DE-885C-4499-BA8D-ABD3796787D5}">
  <ds:schemaRefs>
    <ds:schemaRef ds:uri="7d745f7d-5e01-4702-b45f-050ba8773955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dfdaadaf-7e8b-4447-9509-332037f53d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7FC6B3-EF38-4B06-8134-33C037BE2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745f7d-5e01-4702-b45f-050ba8773955"/>
    <ds:schemaRef ds:uri="dfdaadaf-7e8b-4447-9509-332037f53d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C8C696-BA6D-4946-BED5-FE4E5C4C2E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Timesheet</vt:lpstr>
      <vt:lpstr>Leave Sheet</vt:lpstr>
      <vt:lpstr>'Leave Sheet'!Print_Area</vt:lpstr>
      <vt:lpstr>Timesheet!Print_Area</vt:lpstr>
    </vt:vector>
  </TitlesOfParts>
  <Company>HREC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stat1</dc:creator>
  <cp:lastModifiedBy>Jason Sheppard</cp:lastModifiedBy>
  <cp:lastPrinted>2022-11-23T15:23:14Z</cp:lastPrinted>
  <dcterms:created xsi:type="dcterms:W3CDTF">2003-07-31T17:37:50Z</dcterms:created>
  <dcterms:modified xsi:type="dcterms:W3CDTF">2022-12-02T16:52:06Z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0x01010035498ACFACE16440AB41AB9323531151</vt:lpwstr>
  </property>
</Properties>
</file>